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'стр.1'!$A$1:$DF$45</definedName>
    <definedName name="_xlnm.Print_Area" localSheetId="1">'стр.2_3'!$A$1:$DD$76</definedName>
    <definedName name="_xlnm.Print_Area" localSheetId="2">'стр.4_5'!$A$1:$DG$53</definedName>
    <definedName name="_xlnm.Print_Area" localSheetId="3">'стр.6'!$A$1:$DD$23</definedName>
  </definedNames>
  <calcPr fullCalcOnLoad="1"/>
</workbook>
</file>

<file path=xl/sharedStrings.xml><?xml version="1.0" encoding="utf-8"?>
<sst xmlns="http://schemas.openxmlformats.org/spreadsheetml/2006/main" count="223" uniqueCount="174">
  <si>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</si>
  <si>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</si>
  <si>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</si>
  <si>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</si>
  <si>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</si>
  <si>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</si>
  <si>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</si>
  <si>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</si>
  <si>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</si>
  <si>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</si>
  <si>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</si>
  <si>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</si>
  <si>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</si>
  <si>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</si>
  <si>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</si>
  <si>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</si>
  <si>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</si>
  <si>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</si>
  <si>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</si>
  <si>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</si>
  <si>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</si>
  <si>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</si>
  <si>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</si>
  <si>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</si>
  <si>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</si>
  <si>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</si>
  <si>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</si>
  <si>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</si>
  <si>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</si>
  <si>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</si>
  <si>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</si>
  <si>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</si>
  <si>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</si>
  <si>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</si>
  <si>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</si>
  <si>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</si>
  <si>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</si>
  <si>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</si>
  <si>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</si>
  <si>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</si>
  <si>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</si>
  <si>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</si>
  <si>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</si>
  <si>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</si>
  <si>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</si>
  <si>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</si>
  <si>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</si>
  <si>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</si>
  <si>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</si>
  <si>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</si>
  <si>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</si>
  <si>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</si>
  <si>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</si>
  <si>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</si>
  <si>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</si>
  <si>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</si>
  <si>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</si>
  <si>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</si>
  <si>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</si>
  <si>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</si>
  <si>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</si>
  <si>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</si>
  <si>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</si>
  <si>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</si>
  <si>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</si>
  <si>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</si>
  <si>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</si>
  <si>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</si>
  <si>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</si>
  <si>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</si>
  <si>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</si>
  <si>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</si>
  <si>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</si>
  <si>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</si>
  <si>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</si>
  <si>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</si>
  <si>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</si>
  <si>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</si>
  <si>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</si>
  <si>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</si>
  <si>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</si>
  <si>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</si>
  <si>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</si>
  <si>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</si>
  <si>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</si>
  <si>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</si>
  <si>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</si>
  <si>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</si>
  <si>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</si>
  <si>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</si>
  <si>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</si>
  <si>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</si>
  <si>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</si>
  <si>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</si>
  <si>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</si>
  <si>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</si>
  <si>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</si>
  <si>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</si>
  <si>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</si>
  <si>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</si>
  <si>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</si>
  <si>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</si>
  <si>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</si>
  <si>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</si>
  <si>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</si>
  <si>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</si>
  <si>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</si>
  <si>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</si>
  <si>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</si>
  <si>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</si>
  <si>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</si>
  <si>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</si>
  <si>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</si>
  <si>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</si>
  <si>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</si>
  <si>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</si>
  <si>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</si>
  <si>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</si>
  <si>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</si>
  <si>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</si>
  <si>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</si>
  <si>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</si>
  <si>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</si>
  <si>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</si>
  <si>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</si>
  <si>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Наименование муниципального</t>
  </si>
  <si>
    <t>муниципального учреждения</t>
  </si>
  <si>
    <t>1.2. Виды деятельности муниципального учреждения :</t>
  </si>
  <si>
    <t>1.1. Цели деятельности муниципального учреждения 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</si>
  <si>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</si>
  <si>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</si>
  <si>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</si>
  <si>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</si>
  <si>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</si>
  <si>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</si>
  <si>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</si>
  <si>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</si>
  <si>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3.2. Кредиторская задолженность по расчетам с поставщиками и подрядчиками за счет средств районного бюджета, всего:</t>
  </si>
  <si>
    <t>операции
по лицевым счетам, открытым
в отделе финансов</t>
  </si>
  <si>
    <t>Субсидии на выполнение муниципального  задания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</si>
  <si>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</si>
  <si>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учреждения</t>
  </si>
  <si>
    <t>Главный бухгалтер муниципального учреждения</t>
  </si>
  <si>
    <t>учреждения</t>
  </si>
  <si>
    <t>родительская плата</t>
  </si>
  <si>
    <t>Руководитель (специалист) финансово-экономического отдела</t>
  </si>
  <si>
    <t>Начальник отдела оброазования</t>
  </si>
  <si>
    <t>Г.Н.Каменихина</t>
  </si>
  <si>
    <t>декабря</t>
  </si>
  <si>
    <t>01</t>
  </si>
  <si>
    <t>января</t>
  </si>
  <si>
    <t>Отдел образования администрации Данковского муниципального района</t>
  </si>
  <si>
    <t>Утверждено приказом отдела образования № 464 от 30.12.2011 г.</t>
  </si>
  <si>
    <t>Ахальцева Л.В.</t>
  </si>
  <si>
    <t>213</t>
  </si>
  <si>
    <t>340</t>
  </si>
  <si>
    <t>образование для взрослых и прочие виды образования</t>
  </si>
  <si>
    <t>Формирование общей культуры личности обучающихся на основе усвоения обязательного минимума содержания общеобразовательных программ</t>
  </si>
  <si>
    <t>4803000543/480301001</t>
  </si>
  <si>
    <t>МБОУ СОШ с. Политово</t>
  </si>
  <si>
    <t>МБОУ СОШ с.Политово</t>
  </si>
  <si>
    <t>29</t>
  </si>
  <si>
    <t>13</t>
  </si>
  <si>
    <t>Мокроусова О.В.</t>
  </si>
  <si>
    <t>28</t>
  </si>
  <si>
    <t>МБОУ СОШ с. Баловнево  Данковского муниципального района</t>
  </si>
  <si>
    <t>Липецкая область, Данковский район с. Баловнево ул. Школьная</t>
  </si>
  <si>
    <t>847465 -53147</t>
  </si>
  <si>
    <t xml:space="preserve">I. Сведения о деятельности муниципального бюджетного учреждения </t>
  </si>
  <si>
    <t xml:space="preserve">II. Показатели финансового состояния муниципального бюджетного учреждения </t>
  </si>
  <si>
    <t xml:space="preserve">III. Показатели по поступлениям и выплатам  муниципального бюджетного учреждения </t>
  </si>
  <si>
    <t xml:space="preserve">IV. Мероприятия стратегического развития муниципального бюджетного учреждения  </t>
  </si>
  <si>
    <t>Рыжкова Е.В.</t>
  </si>
  <si>
    <t>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</si>
</sst>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165" fontId="1" fillId="0" borderId="11" xfId="58" applyNumberFormat="1" applyFont="1" applyBorder="1" applyAlignment="1">
      <alignment horizontal="center" vertical="top"/>
    </xf>
    <xf numFmtId="165" fontId="1" fillId="0" borderId="14" xfId="58" applyNumberFormat="1" applyFont="1" applyBorder="1" applyAlignment="1">
      <alignment horizontal="center" vertical="top"/>
    </xf>
    <xf numFmtId="165" fontId="1" fillId="0" borderId="15" xfId="58" applyNumberFormat="1" applyFont="1" applyBorder="1" applyAlignment="1">
      <alignment horizontal="center" vertical="top"/>
    </xf>
    <xf numFmtId="165" fontId="1" fillId="0" borderId="12" xfId="58" applyNumberFormat="1" applyFont="1" applyBorder="1" applyAlignment="1">
      <alignment horizontal="center" vertical="top"/>
    </xf>
    <xf numFmtId="165" fontId="1" fillId="0" borderId="17" xfId="58" applyNumberFormat="1" applyFont="1" applyBorder="1" applyAlignment="1">
      <alignment horizontal="center" vertical="top"/>
    </xf>
    <xf numFmtId="165" fontId="1" fillId="0" borderId="18" xfId="58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4" fillId="0" borderId="14" xfId="58" applyNumberFormat="1" applyFont="1" applyBorder="1" applyAlignment="1">
      <alignment horizontal="center" vertical="top"/>
    </xf>
    <xf numFmtId="165" fontId="4" fillId="0" borderId="15" xfId="58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28">
      <selection activeCell="CC25" sqref="CC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B1" s="2" t="s">
        <v>152</v>
      </c>
    </row>
    <row r="2" s="2" customFormat="1" ht="11.25" customHeight="1">
      <c r="BS2" s="13"/>
    </row>
    <row r="3" s="2" customFormat="1" ht="11.25" customHeight="1"/>
    <row r="4" s="2" customFormat="1" ht="11.25" customHeight="1">
      <c r="BS4" s="13"/>
    </row>
    <row r="5" s="2" customFormat="1" ht="11.25" customHeight="1">
      <c r="BS5" s="13"/>
    </row>
    <row r="6" s="2" customFormat="1" ht="11.25" customHeight="1">
      <c r="BS6" s="13"/>
    </row>
    <row r="7" ht="15">
      <c r="N7" s="2"/>
    </row>
    <row r="8" spans="57:108" ht="15">
      <c r="BE8" s="52" t="s">
        <v>16</v>
      </c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57:108" ht="15">
      <c r="BE9" s="53" t="s">
        <v>146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</row>
    <row r="10" spans="57:108" s="2" customFormat="1" ht="12">
      <c r="BE10" s="51" t="s">
        <v>44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57:108" ht="15"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9" t="s">
        <v>147</v>
      </c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</row>
    <row r="12" spans="57:108" s="2" customFormat="1" ht="12">
      <c r="BE12" s="58" t="s">
        <v>14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 t="s">
        <v>15</v>
      </c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</row>
    <row r="13" spans="65:99" ht="15">
      <c r="BM13" s="15" t="s">
        <v>2</v>
      </c>
      <c r="BN13" s="55" t="s">
        <v>161</v>
      </c>
      <c r="BO13" s="55"/>
      <c r="BP13" s="55"/>
      <c r="BQ13" s="55"/>
      <c r="BR13" s="1" t="s">
        <v>2</v>
      </c>
      <c r="BU13" s="55" t="s">
        <v>148</v>
      </c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6">
        <v>20</v>
      </c>
      <c r="CN13" s="56"/>
      <c r="CO13" s="56"/>
      <c r="CP13" s="56"/>
      <c r="CQ13" s="57" t="s">
        <v>162</v>
      </c>
      <c r="CR13" s="57"/>
      <c r="CS13" s="57"/>
      <c r="CT13" s="57"/>
      <c r="CU13" s="1" t="s">
        <v>3</v>
      </c>
    </row>
    <row r="14" ht="15">
      <c r="CY14" s="10"/>
    </row>
    <row r="15" spans="1:108" ht="16.5">
      <c r="A15" s="75" t="s">
        <v>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</row>
    <row r="16" spans="36:58" s="16" customFormat="1" ht="16.5">
      <c r="AJ16" s="17"/>
      <c r="AM16" s="17"/>
      <c r="AV16" s="18"/>
      <c r="AW16" s="18"/>
      <c r="AX16" s="18"/>
      <c r="BA16" s="18" t="s">
        <v>64</v>
      </c>
      <c r="BB16" s="76" t="s">
        <v>173</v>
      </c>
      <c r="BC16" s="76"/>
      <c r="BD16" s="76"/>
      <c r="BE16" s="76"/>
      <c r="BF16" s="16" t="s">
        <v>5</v>
      </c>
    </row>
    <row r="18" spans="93:108" ht="15">
      <c r="CO18" s="59" t="s">
        <v>17</v>
      </c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91:108" ht="15" customHeight="1">
      <c r="CM19" s="15" t="s">
        <v>45</v>
      </c>
      <c r="CO19" s="61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</row>
    <row r="20" spans="36:108" ht="15" customHeight="1">
      <c r="AJ20" s="3"/>
      <c r="AK20" s="5" t="s">
        <v>2</v>
      </c>
      <c r="AL20" s="79" t="s">
        <v>149</v>
      </c>
      <c r="AM20" s="79"/>
      <c r="AN20" s="79"/>
      <c r="AO20" s="79"/>
      <c r="AP20" s="3" t="s">
        <v>2</v>
      </c>
      <c r="AQ20" s="3"/>
      <c r="AR20" s="3"/>
      <c r="AS20" s="79" t="s">
        <v>150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68">
        <v>20</v>
      </c>
      <c r="BL20" s="68"/>
      <c r="BM20" s="68"/>
      <c r="BN20" s="68"/>
      <c r="BO20" s="69" t="s">
        <v>173</v>
      </c>
      <c r="BP20" s="69"/>
      <c r="BQ20" s="69"/>
      <c r="BR20" s="69"/>
      <c r="BS20" s="3" t="s">
        <v>3</v>
      </c>
      <c r="BT20" s="3"/>
      <c r="BU20" s="3"/>
      <c r="BY20" s="21"/>
      <c r="CM20" s="15" t="s">
        <v>18</v>
      </c>
      <c r="CO20" s="61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</row>
    <row r="21" spans="77:108" ht="15" customHeight="1">
      <c r="BY21" s="21"/>
      <c r="BZ21" s="21"/>
      <c r="CM21" s="15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77:108" ht="15" customHeight="1">
      <c r="BY22" s="21"/>
      <c r="BZ22" s="21"/>
      <c r="CM22" s="15"/>
      <c r="CO22" s="61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ht="15" customHeight="1">
      <c r="A23" s="6" t="s">
        <v>125</v>
      </c>
      <c r="AH23" s="78" t="s">
        <v>165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22"/>
      <c r="BY23" s="21"/>
      <c r="CM23" s="15" t="s">
        <v>19</v>
      </c>
      <c r="CO23" s="61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8" ht="15" customHeight="1">
      <c r="A24" s="52" t="s">
        <v>143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22"/>
      <c r="BY24" s="21"/>
      <c r="BZ24" s="21"/>
      <c r="CM24" s="42"/>
      <c r="CO24" s="61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5" customHeight="1">
      <c r="A25" s="6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22"/>
      <c r="BY25" s="21"/>
      <c r="BZ25" s="21"/>
      <c r="CM25" s="42"/>
      <c r="CO25" s="61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34:108" ht="21" customHeight="1"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Y26" s="21"/>
      <c r="BZ26" s="21"/>
      <c r="CM26" s="15"/>
      <c r="CO26" s="64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s="23" customFormat="1" ht="21" customHeight="1">
      <c r="A27" s="23" t="s">
        <v>65</v>
      </c>
      <c r="AH27" s="77" t="s">
        <v>158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24"/>
      <c r="CM27" s="43"/>
      <c r="CO27" s="72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s="23" customFormat="1" ht="21" customHeight="1">
      <c r="A28" s="25" t="s">
        <v>21</v>
      </c>
      <c r="CM28" s="44" t="s">
        <v>20</v>
      </c>
      <c r="CO28" s="72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6" t="s">
        <v>113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8"/>
      <c r="AN30" s="8"/>
      <c r="AO30" s="8"/>
      <c r="AP30" s="8"/>
      <c r="AQ30" s="8"/>
      <c r="AR30" s="8"/>
      <c r="AS30" s="8"/>
      <c r="AT30" s="70" t="s">
        <v>151</v>
      </c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>
      <c r="A31" s="6" t="s">
        <v>114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8"/>
      <c r="AN31" s="8"/>
      <c r="AO31" s="8"/>
      <c r="AP31" s="8"/>
      <c r="AQ31" s="8"/>
      <c r="AR31" s="8"/>
      <c r="AS31" s="8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6" t="s">
        <v>66</v>
      </c>
      <c r="AM33" s="22"/>
      <c r="AN33" s="22"/>
      <c r="AO33" s="22"/>
      <c r="AP33" s="22"/>
      <c r="AQ33" s="22"/>
      <c r="AR33" s="22"/>
      <c r="AS33" s="22"/>
      <c r="AT33" s="67" t="s">
        <v>166</v>
      </c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ht="15">
      <c r="A34" s="6" t="s">
        <v>126</v>
      </c>
      <c r="AM34" s="22"/>
      <c r="AN34" s="22"/>
      <c r="AO34" s="22"/>
      <c r="AP34" s="22"/>
      <c r="AQ34" s="22"/>
      <c r="AR34" s="22"/>
      <c r="AS34" s="22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  <row r="35" spans="1:108" ht="15">
      <c r="A35" s="6"/>
      <c r="AM35" s="22"/>
      <c r="AN35" s="22"/>
      <c r="AO35" s="22"/>
      <c r="AP35" s="22"/>
      <c r="AQ35" s="22"/>
      <c r="AR35" s="22"/>
      <c r="AS35" s="22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ht="15" customHeight="1"/>
    <row r="37" spans="1:108" s="3" customFormat="1" ht="14.25">
      <c r="A37" s="71" t="s">
        <v>168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26" t="s">
        <v>128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30" customHeight="1">
      <c r="A40" s="60" t="s">
        <v>157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spans="1:108" ht="15" customHeight="1">
      <c r="A41" s="26" t="s">
        <v>127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24" customHeight="1">
      <c r="A42" s="60" t="s">
        <v>156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>
      <c r="A43" s="26" t="s">
        <v>67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2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ht="3" customHeight="1"/>
  </sheetData>
  <sheetProtection/>
  <mergeCells count="37">
    <mergeCell ref="A15:DD15"/>
    <mergeCell ref="BB16:BE16"/>
    <mergeCell ref="AH27:BV27"/>
    <mergeCell ref="A24:AG24"/>
    <mergeCell ref="AH23:BV26"/>
    <mergeCell ref="CO28:DD28"/>
    <mergeCell ref="AL20:AO20"/>
    <mergeCell ref="AS20:BJ20"/>
    <mergeCell ref="CO25:DD25"/>
    <mergeCell ref="BO20:BR20"/>
    <mergeCell ref="AT30:CM31"/>
    <mergeCell ref="A44:DD44"/>
    <mergeCell ref="A42:DD42"/>
    <mergeCell ref="A37:DD37"/>
    <mergeCell ref="CO20:DD20"/>
    <mergeCell ref="CO27:DD27"/>
    <mergeCell ref="CO24:DD24"/>
    <mergeCell ref="BY12:DD12"/>
    <mergeCell ref="A40:DD40"/>
    <mergeCell ref="CO18:DD18"/>
    <mergeCell ref="CO19:DD19"/>
    <mergeCell ref="CO21:DD21"/>
    <mergeCell ref="CO22:DD22"/>
    <mergeCell ref="CO23:DD23"/>
    <mergeCell ref="CO26:DD26"/>
    <mergeCell ref="AT33:CM35"/>
    <mergeCell ref="BK20:BN20"/>
    <mergeCell ref="BE10:DD10"/>
    <mergeCell ref="BE8:DD8"/>
    <mergeCell ref="BE9:DD9"/>
    <mergeCell ref="BE11:BX11"/>
    <mergeCell ref="BN13:BQ13"/>
    <mergeCell ref="BU13:CL13"/>
    <mergeCell ref="CM13:CP13"/>
    <mergeCell ref="CQ13:CT13"/>
    <mergeCell ref="BE12:BX12"/>
    <mergeCell ref="BY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5">
      <selection activeCell="BU52" sqref="BU52:DD6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85" t="s">
        <v>169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ht="7.5" customHeight="1"/>
    <row r="4" spans="1:108" ht="15">
      <c r="A4" s="88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90"/>
      <c r="BU4" s="88" t="s">
        <v>6</v>
      </c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s="3" customFormat="1" ht="15" customHeight="1">
      <c r="A5" s="31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2"/>
      <c r="BU5" s="103">
        <f>BU7+BU13</f>
        <v>0</v>
      </c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5"/>
    </row>
    <row r="6" spans="1:108" ht="15">
      <c r="A6" s="14"/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7"/>
      <c r="BU6" s="98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30" customHeight="1">
      <c r="A7" s="32"/>
      <c r="B7" s="80" t="s">
        <v>129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98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5">
      <c r="A8" s="14"/>
      <c r="B8" s="96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7"/>
      <c r="BU8" s="98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45" customHeight="1">
      <c r="A9" s="32"/>
      <c r="B9" s="80" t="s">
        <v>130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1"/>
      <c r="BU9" s="82">
        <f>BU7</f>
        <v>0</v>
      </c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ht="45" customHeight="1">
      <c r="A10" s="32"/>
      <c r="B10" s="80" t="s">
        <v>131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1"/>
      <c r="BU10" s="82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45" customHeight="1">
      <c r="A11" s="32"/>
      <c r="B11" s="80" t="s">
        <v>132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1"/>
      <c r="BU11" s="82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ht="30" customHeight="1">
      <c r="A12" s="32"/>
      <c r="B12" s="80" t="s">
        <v>133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2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4"/>
    </row>
    <row r="13" spans="1:108" ht="30" customHeight="1">
      <c r="A13" s="32"/>
      <c r="B13" s="80" t="s">
        <v>134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93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5"/>
    </row>
    <row r="14" spans="1:108" ht="15">
      <c r="A14" s="33"/>
      <c r="B14" s="96" t="s">
        <v>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7"/>
      <c r="BU14" s="82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ht="30" customHeight="1">
      <c r="A15" s="32"/>
      <c r="B15" s="80" t="s">
        <v>28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1"/>
      <c r="BU15" s="82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15">
      <c r="A16" s="32"/>
      <c r="B16" s="80" t="s">
        <v>29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1"/>
      <c r="BU16" s="82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3" customFormat="1" ht="15" customHeight="1">
      <c r="A17" s="31"/>
      <c r="B17" s="91" t="s">
        <v>102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2"/>
      <c r="BU17" s="93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5">
      <c r="A18" s="14"/>
      <c r="B18" s="86" t="s">
        <v>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7"/>
      <c r="BU18" s="82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30" customHeight="1">
      <c r="A19" s="34"/>
      <c r="B19" s="101" t="s">
        <v>135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2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30" customHeight="1">
      <c r="A20" s="32"/>
      <c r="B20" s="80" t="s">
        <v>136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98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5" customHeight="1">
      <c r="A21" s="35"/>
      <c r="B21" s="96" t="s">
        <v>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7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5" customHeight="1">
      <c r="A22" s="32"/>
      <c r="B22" s="80" t="s">
        <v>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1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32"/>
      <c r="B23" s="80" t="s">
        <v>10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BU23" s="82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32"/>
      <c r="B24" s="80" t="s">
        <v>112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32"/>
      <c r="B25" s="80" t="s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82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5" customHeight="1">
      <c r="A26" s="32"/>
      <c r="B26" s="80" t="s">
        <v>12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82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32"/>
      <c r="B27" s="80" t="s">
        <v>13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82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30" customHeight="1">
      <c r="A28" s="32"/>
      <c r="B28" s="80" t="s">
        <v>69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82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32"/>
      <c r="B29" s="80" t="s">
        <v>105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ht="15" customHeight="1">
      <c r="A30" s="32"/>
      <c r="B30" s="80" t="s">
        <v>70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82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customHeight="1">
      <c r="A31" s="32"/>
      <c r="B31" s="80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82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45" customHeight="1">
      <c r="A32" s="32"/>
      <c r="B32" s="80" t="s">
        <v>72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82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3.5" customHeight="1">
      <c r="A33" s="35"/>
      <c r="B33" s="96" t="s">
        <v>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7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 customHeight="1">
      <c r="A34" s="32"/>
      <c r="B34" s="80" t="s">
        <v>73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82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 customHeight="1">
      <c r="A35" s="32"/>
      <c r="B35" s="80" t="s">
        <v>74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82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15" customHeight="1">
      <c r="A36" s="32"/>
      <c r="B36" s="80" t="s">
        <v>68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5" customHeight="1">
      <c r="A37" s="32"/>
      <c r="B37" s="80" t="s">
        <v>75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ht="15" customHeight="1">
      <c r="A38" s="32"/>
      <c r="B38" s="80" t="s">
        <v>76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8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15" customHeight="1">
      <c r="A39" s="32"/>
      <c r="B39" s="80" t="s">
        <v>77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8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30" customHeight="1">
      <c r="A40" s="32"/>
      <c r="B40" s="80" t="s">
        <v>78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82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30" customHeight="1">
      <c r="A41" s="32"/>
      <c r="B41" s="80" t="s">
        <v>104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5" customHeight="1">
      <c r="A42" s="32"/>
      <c r="B42" s="80" t="s">
        <v>79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82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5" customHeight="1">
      <c r="A43" s="32"/>
      <c r="B43" s="80" t="s">
        <v>80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82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3" customFormat="1" ht="15" customHeight="1">
      <c r="A44" s="31"/>
      <c r="B44" s="91" t="s">
        <v>103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2"/>
      <c r="BU44" s="93">
        <f>BU47+BU62</f>
        <v>0</v>
      </c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</row>
    <row r="45" spans="1:108" ht="15" customHeight="1">
      <c r="A45" s="36"/>
      <c r="B45" s="86" t="s">
        <v>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7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customHeight="1">
      <c r="A46" s="32"/>
      <c r="B46" s="80" t="s">
        <v>81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82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30" customHeight="1">
      <c r="A47" s="32"/>
      <c r="B47" s="80" t="s">
        <v>137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82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customHeight="1">
      <c r="A48" s="35"/>
      <c r="B48" s="96" t="s">
        <v>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7"/>
      <c r="BU48" s="98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15" customHeight="1">
      <c r="A49" s="32"/>
      <c r="B49" s="80" t="s">
        <v>88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5" customHeight="1">
      <c r="A50" s="32"/>
      <c r="B50" s="80" t="s">
        <v>46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82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5" customHeight="1">
      <c r="A51" s="32"/>
      <c r="B51" s="80" t="s">
        <v>47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82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15" customHeight="1">
      <c r="A52" s="32"/>
      <c r="B52" s="80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82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ht="15" customHeight="1">
      <c r="A53" s="32"/>
      <c r="B53" s="80" t="s">
        <v>49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ht="15" customHeight="1">
      <c r="A54" s="32"/>
      <c r="B54" s="80" t="s">
        <v>50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82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5" customHeight="1">
      <c r="A55" s="32"/>
      <c r="B55" s="80" t="s">
        <v>51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15" customHeight="1">
      <c r="A56" s="32"/>
      <c r="B56" s="80" t="s">
        <v>82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5" customHeight="1">
      <c r="A57" s="32"/>
      <c r="B57" s="80" t="s">
        <v>106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4"/>
    </row>
    <row r="58" spans="1:108" ht="15" customHeight="1">
      <c r="A58" s="32"/>
      <c r="B58" s="80" t="s">
        <v>83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customHeight="1">
      <c r="A59" s="32"/>
      <c r="B59" s="80" t="s">
        <v>84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customHeight="1">
      <c r="A60" s="32"/>
      <c r="B60" s="80" t="s">
        <v>85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15" customHeight="1">
      <c r="A61" s="32"/>
      <c r="B61" s="80" t="s">
        <v>86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1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4"/>
    </row>
    <row r="62" spans="1:108" ht="45" customHeight="1">
      <c r="A62" s="32"/>
      <c r="B62" s="80" t="s">
        <v>87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8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customHeight="1">
      <c r="A63" s="37"/>
      <c r="B63" s="96" t="s">
        <v>8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7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customHeight="1">
      <c r="A64" s="32"/>
      <c r="B64" s="80" t="s">
        <v>89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1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customHeight="1">
      <c r="A65" s="32"/>
      <c r="B65" s="80" t="s">
        <v>52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1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customHeight="1">
      <c r="A66" s="32"/>
      <c r="B66" s="80" t="s">
        <v>53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customHeight="1">
      <c r="A67" s="32"/>
      <c r="B67" s="80" t="s">
        <v>54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15" customHeight="1">
      <c r="A68" s="32"/>
      <c r="B68" s="80" t="s">
        <v>55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1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5" customHeight="1">
      <c r="A69" s="32"/>
      <c r="B69" s="80" t="s">
        <v>56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15" customHeight="1">
      <c r="A70" s="32"/>
      <c r="B70" s="80" t="s">
        <v>57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ht="15" customHeight="1">
      <c r="A71" s="32"/>
      <c r="B71" s="80" t="s">
        <v>90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15" customHeight="1">
      <c r="A72" s="32"/>
      <c r="B72" s="80" t="s">
        <v>107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1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32"/>
      <c r="B73" s="80" t="s">
        <v>91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1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ht="15" customHeight="1">
      <c r="A74" s="32"/>
      <c r="B74" s="80" t="s">
        <v>92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1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ht="15" customHeight="1">
      <c r="A75" s="32"/>
      <c r="B75" s="80" t="s">
        <v>93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15" customHeight="1">
      <c r="A76" s="32"/>
      <c r="B76" s="80" t="s">
        <v>94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1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</sheetData>
  <sheetProtection/>
  <mergeCells count="147"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8:BT38"/>
    <mergeCell ref="B74:BT74"/>
    <mergeCell ref="BU74:DD74"/>
    <mergeCell ref="B75:BT75"/>
    <mergeCell ref="BU75:DD75"/>
    <mergeCell ref="B71:BT71"/>
    <mergeCell ref="BU71:DD71"/>
    <mergeCell ref="B73:BT73"/>
    <mergeCell ref="BU73:DD73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58:BT58"/>
    <mergeCell ref="BU58:DD58"/>
    <mergeCell ref="B56:BT56"/>
    <mergeCell ref="BU56:DD56"/>
    <mergeCell ref="B57:BT57"/>
    <mergeCell ref="BU57:DD57"/>
    <mergeCell ref="B52:BT52"/>
    <mergeCell ref="BU52:DD52"/>
    <mergeCell ref="BU54:DD54"/>
    <mergeCell ref="B55:BT55"/>
    <mergeCell ref="BU55:DD55"/>
    <mergeCell ref="B54:BT54"/>
    <mergeCell ref="B53:BT53"/>
    <mergeCell ref="BU53:DD53"/>
    <mergeCell ref="BU49:DD49"/>
    <mergeCell ref="B50:BT50"/>
    <mergeCell ref="BU50:DD50"/>
    <mergeCell ref="B51:BT51"/>
    <mergeCell ref="BU51:DD51"/>
    <mergeCell ref="B43:BT43"/>
    <mergeCell ref="B49:BT49"/>
    <mergeCell ref="B46:BT46"/>
    <mergeCell ref="BU46:DD46"/>
    <mergeCell ref="B48:BT48"/>
    <mergeCell ref="BU5:DD5"/>
    <mergeCell ref="BU6:DD6"/>
    <mergeCell ref="BU7:DD7"/>
    <mergeCell ref="BU8:DD8"/>
    <mergeCell ref="B42:BT42"/>
    <mergeCell ref="BU42:DD42"/>
    <mergeCell ref="B23:BT23"/>
    <mergeCell ref="BU23:DD23"/>
    <mergeCell ref="B24:BT24"/>
    <mergeCell ref="BU24:DD24"/>
    <mergeCell ref="BU47:DD47"/>
    <mergeCell ref="BU48:DD4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39:DD39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36:BT36"/>
    <mergeCell ref="BU36:DD36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55"/>
  <sheetViews>
    <sheetView view="pageBreakPreview" zoomScaleSheetLayoutView="100" zoomScalePageLayoutView="0" workbookViewId="0" topLeftCell="A1">
      <selection activeCell="CA7" sqref="CA7:CR7"/>
    </sheetView>
  </sheetViews>
  <sheetFormatPr defaultColWidth="0.875" defaultRowHeight="12.75"/>
  <cols>
    <col min="1" max="70" width="0.875" style="1" customWidth="1"/>
    <col min="71" max="71" width="2.00390625" style="1" customWidth="1"/>
    <col min="72" max="88" width="0.875" style="1" customWidth="1"/>
    <col min="89" max="90" width="1.625" style="1" customWidth="1"/>
    <col min="91" max="16384" width="0.875" style="1" customWidth="1"/>
  </cols>
  <sheetData>
    <row r="1" ht="13.5" customHeight="1"/>
    <row r="2" spans="1:111" s="3" customFormat="1" ht="28.5" customHeight="1">
      <c r="A2" s="144" t="s">
        <v>170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11" ht="15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4"/>
      <c r="AR4" s="132" t="s">
        <v>121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4"/>
      <c r="BI4" s="132" t="s">
        <v>95</v>
      </c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4"/>
      <c r="CA4" s="138" t="s">
        <v>96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40"/>
    </row>
    <row r="5" spans="1:111" ht="102.7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35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7"/>
      <c r="BI5" s="135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7"/>
      <c r="CA5" s="139" t="s">
        <v>138</v>
      </c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40"/>
      <c r="CS5" s="139" t="s">
        <v>115</v>
      </c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40"/>
    </row>
    <row r="6" spans="1:111" ht="30" customHeight="1">
      <c r="A6" s="38"/>
      <c r="B6" s="80" t="s">
        <v>58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18" t="s">
        <v>22</v>
      </c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20"/>
      <c r="BI6" s="109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1"/>
      <c r="CA6" s="109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1"/>
      <c r="CS6" s="106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8"/>
    </row>
    <row r="7" spans="1:111" s="6" customFormat="1" ht="15">
      <c r="A7" s="38"/>
      <c r="B7" s="91" t="s">
        <v>23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/>
      <c r="AR7" s="124" t="s">
        <v>22</v>
      </c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6"/>
      <c r="BI7" s="115">
        <f>BI9+BI10+BI11+BI12</f>
        <v>22003000</v>
      </c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7"/>
      <c r="CA7" s="115">
        <f>BI7</f>
        <v>22003000</v>
      </c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7"/>
      <c r="CS7" s="141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3"/>
    </row>
    <row r="8" spans="1:111" s="6" customFormat="1" ht="15">
      <c r="A8" s="38"/>
      <c r="B8" s="80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1"/>
      <c r="AR8" s="118" t="s">
        <v>22</v>
      </c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20"/>
      <c r="BI8" s="109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1"/>
      <c r="CA8" s="109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1"/>
      <c r="CS8" s="106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8"/>
    </row>
    <row r="9" spans="1:111" s="6" customFormat="1" ht="30" customHeight="1">
      <c r="A9" s="38"/>
      <c r="B9" s="80" t="s">
        <v>139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18" t="s">
        <v>22</v>
      </c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20"/>
      <c r="BI9" s="109">
        <v>21518000</v>
      </c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9">
        <f aca="true" t="shared" si="0" ref="CA9:CA47">BI9</f>
        <v>21518000</v>
      </c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1"/>
      <c r="CS9" s="106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8"/>
    </row>
    <row r="10" spans="1:111" s="6" customFormat="1" ht="15">
      <c r="A10" s="38"/>
      <c r="B10" s="80" t="s">
        <v>116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1"/>
      <c r="AR10" s="118" t="s">
        <v>22</v>
      </c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20"/>
      <c r="BI10" s="109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1"/>
      <c r="CA10" s="109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1"/>
      <c r="CS10" s="106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8"/>
    </row>
    <row r="11" spans="1:111" s="6" customFormat="1" ht="15">
      <c r="A11" s="38"/>
      <c r="B11" s="80" t="s">
        <v>30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1"/>
      <c r="AR11" s="118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20"/>
      <c r="BI11" s="109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1"/>
      <c r="CA11" s="109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1"/>
      <c r="CS11" s="106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8"/>
    </row>
    <row r="12" spans="1:111" s="6" customFormat="1" ht="102" customHeight="1">
      <c r="A12" s="39"/>
      <c r="B12" s="101" t="s">
        <v>140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21" t="s">
        <v>22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3"/>
      <c r="BI12" s="112">
        <v>485000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  <c r="CA12" s="109">
        <f t="shared" si="0"/>
        <v>485000</v>
      </c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1"/>
      <c r="CS12" s="129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1"/>
    </row>
    <row r="13" spans="1:111" s="6" customFormat="1" ht="15">
      <c r="A13" s="38"/>
      <c r="B13" s="80" t="s">
        <v>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18" t="s">
        <v>22</v>
      </c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20"/>
      <c r="BI13" s="109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1"/>
      <c r="CA13" s="109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1"/>
      <c r="CS13" s="106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8"/>
    </row>
    <row r="14" spans="1:111" s="6" customFormat="1" ht="30" customHeight="1">
      <c r="A14" s="49"/>
      <c r="B14" s="86" t="s">
        <v>97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7"/>
      <c r="AR14" s="118" t="s">
        <v>22</v>
      </c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20"/>
      <c r="BI14" s="109">
        <f>BI12</f>
        <v>485000</v>
      </c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1"/>
      <c r="CA14" s="109">
        <f t="shared" si="0"/>
        <v>485000</v>
      </c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1"/>
      <c r="CS14" s="106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8"/>
    </row>
    <row r="15" spans="1:111" s="6" customFormat="1" ht="15">
      <c r="A15" s="38"/>
      <c r="B15" s="80" t="s">
        <v>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  <c r="AR15" s="118" t="s">
        <v>22</v>
      </c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20"/>
      <c r="BI15" s="109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1"/>
      <c r="CA15" s="109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1"/>
      <c r="CS15" s="106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8"/>
    </row>
    <row r="16" spans="1:111" s="6" customFormat="1" ht="15">
      <c r="A16" s="38"/>
      <c r="B16" s="80" t="s">
        <v>144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  <c r="AR16" s="118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20"/>
      <c r="BI16" s="109">
        <f>BI14</f>
        <v>485000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1"/>
      <c r="CA16" s="109">
        <f t="shared" si="0"/>
        <v>485000</v>
      </c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6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8"/>
    </row>
    <row r="17" spans="1:111" s="6" customFormat="1" ht="30" customHeight="1">
      <c r="A17" s="38"/>
      <c r="B17" s="80" t="s">
        <v>98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118" t="s">
        <v>22</v>
      </c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/>
      <c r="BI17" s="109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1"/>
      <c r="CA17" s="109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1"/>
      <c r="CS17" s="106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8"/>
    </row>
    <row r="18" spans="1:111" s="6" customFormat="1" ht="30" customHeight="1">
      <c r="A18" s="38"/>
      <c r="B18" s="80" t="s">
        <v>59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118" t="s">
        <v>22</v>
      </c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/>
      <c r="BI18" s="109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1"/>
      <c r="CA18" s="109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1"/>
      <c r="CS18" s="106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8"/>
    </row>
    <row r="19" spans="1:111" s="40" customFormat="1" ht="15" customHeight="1">
      <c r="A19" s="20"/>
      <c r="B19" s="91" t="s">
        <v>24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2"/>
      <c r="AR19" s="124">
        <v>900</v>
      </c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6"/>
      <c r="BI19" s="115">
        <f>BI21+BI26+BI34+BI37+BI41+BI42</f>
        <v>22003000</v>
      </c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7"/>
      <c r="CA19" s="115">
        <f t="shared" si="0"/>
        <v>22003000</v>
      </c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7"/>
      <c r="CS19" s="141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3"/>
    </row>
    <row r="20" spans="1:111" s="6" customFormat="1" ht="15" customHeight="1">
      <c r="A20" s="38"/>
      <c r="B20" s="80" t="s">
        <v>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118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09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1"/>
      <c r="CA20" s="109">
        <f t="shared" si="0"/>
        <v>0</v>
      </c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1"/>
      <c r="CS20" s="106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8"/>
    </row>
    <row r="21" spans="1:111" s="6" customFormat="1" ht="30" customHeight="1">
      <c r="A21" s="38"/>
      <c r="B21" s="80" t="s">
        <v>31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  <c r="AR21" s="118">
        <v>210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/>
      <c r="BI21" s="109">
        <f>BI23+BI24+BI25</f>
        <v>15845000</v>
      </c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1"/>
      <c r="CA21" s="109">
        <f t="shared" si="0"/>
        <v>15845000</v>
      </c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1"/>
      <c r="CS21" s="106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8"/>
    </row>
    <row r="22" spans="1:111" s="6" customFormat="1" ht="15" customHeight="1">
      <c r="A22" s="38"/>
      <c r="B22" s="80" t="s">
        <v>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1"/>
      <c r="AR22" s="118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/>
      <c r="BI22" s="109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1"/>
      <c r="CA22" s="109">
        <f t="shared" si="0"/>
        <v>0</v>
      </c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1"/>
      <c r="CS22" s="106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8"/>
    </row>
    <row r="23" spans="1:111" s="6" customFormat="1" ht="15" customHeight="1">
      <c r="A23" s="38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1"/>
      <c r="AR23" s="118">
        <v>211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/>
      <c r="BI23" s="109">
        <v>12171000</v>
      </c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1"/>
      <c r="CA23" s="109">
        <f t="shared" si="0"/>
        <v>12171000</v>
      </c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1"/>
      <c r="CS23" s="106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8"/>
    </row>
    <row r="24" spans="1:111" s="6" customFormat="1" ht="15" customHeight="1">
      <c r="A24" s="38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1"/>
      <c r="AR24" s="118">
        <v>212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/>
      <c r="BI24" s="109">
        <v>5000</v>
      </c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1"/>
      <c r="CA24" s="109">
        <f t="shared" si="0"/>
        <v>5000</v>
      </c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1"/>
      <c r="CS24" s="106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8"/>
    </row>
    <row r="25" spans="1:111" s="6" customFormat="1" ht="30" customHeight="1">
      <c r="A25" s="38"/>
      <c r="B25" s="80" t="s">
        <v>124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1"/>
      <c r="AR25" s="118" t="s">
        <v>154</v>
      </c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/>
      <c r="BI25" s="109">
        <v>3669000</v>
      </c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1"/>
      <c r="CA25" s="109">
        <f t="shared" si="0"/>
        <v>3669000</v>
      </c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1"/>
      <c r="CS25" s="106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8"/>
    </row>
    <row r="26" spans="1:111" s="6" customFormat="1" ht="15" customHeight="1">
      <c r="A26" s="38"/>
      <c r="B26" s="80" t="s">
        <v>42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1"/>
      <c r="AR26" s="118">
        <v>220</v>
      </c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/>
      <c r="BI26" s="109">
        <f>BI28+BI29+BI30+BI31+BI32+BI33</f>
        <v>3477000</v>
      </c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1"/>
      <c r="CA26" s="109">
        <f t="shared" si="0"/>
        <v>3477000</v>
      </c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1"/>
      <c r="CS26" s="106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8"/>
    </row>
    <row r="27" spans="1:111" s="6" customFormat="1" ht="15" customHeight="1">
      <c r="A27" s="38"/>
      <c r="B27" s="80" t="s">
        <v>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  <c r="AR27" s="118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/>
      <c r="BI27" s="109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1"/>
      <c r="CA27" s="109">
        <f t="shared" si="0"/>
        <v>0</v>
      </c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1"/>
      <c r="CS27" s="106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8"/>
    </row>
    <row r="28" spans="1:111" s="6" customFormat="1" ht="15" customHeight="1">
      <c r="A28" s="38"/>
      <c r="B28" s="80" t="s">
        <v>34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1"/>
      <c r="AR28" s="118">
        <v>221</v>
      </c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/>
      <c r="BI28" s="109">
        <v>130000</v>
      </c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1"/>
      <c r="CA28" s="109">
        <f t="shared" si="0"/>
        <v>130000</v>
      </c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1"/>
      <c r="CS28" s="106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8"/>
    </row>
    <row r="29" spans="1:111" s="6" customFormat="1" ht="15" customHeight="1">
      <c r="A29" s="38"/>
      <c r="B29" s="80" t="s">
        <v>35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1"/>
      <c r="AR29" s="118">
        <v>222</v>
      </c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/>
      <c r="BI29" s="109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1"/>
      <c r="CA29" s="109">
        <f t="shared" si="0"/>
        <v>0</v>
      </c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1"/>
      <c r="CS29" s="106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8"/>
    </row>
    <row r="30" spans="1:111" s="6" customFormat="1" ht="15" customHeight="1">
      <c r="A30" s="38"/>
      <c r="B30" s="80" t="s">
        <v>36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1"/>
      <c r="AR30" s="118">
        <v>223</v>
      </c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/>
      <c r="BI30" s="109">
        <v>2483000</v>
      </c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1"/>
      <c r="CA30" s="109">
        <f t="shared" si="0"/>
        <v>2483000</v>
      </c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6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8"/>
    </row>
    <row r="31" spans="1:111" s="6" customFormat="1" ht="30" customHeight="1">
      <c r="A31" s="38"/>
      <c r="B31" s="80" t="s">
        <v>37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1"/>
      <c r="AR31" s="118">
        <v>224</v>
      </c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/>
      <c r="BI31" s="109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1"/>
      <c r="CA31" s="109">
        <f t="shared" si="0"/>
        <v>0</v>
      </c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1"/>
      <c r="CS31" s="106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8"/>
    </row>
    <row r="32" spans="1:111" s="6" customFormat="1" ht="30" customHeight="1">
      <c r="A32" s="38"/>
      <c r="B32" s="80" t="s">
        <v>38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1"/>
      <c r="AR32" s="118">
        <v>225</v>
      </c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109">
        <v>129000</v>
      </c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1"/>
      <c r="CA32" s="109">
        <f t="shared" si="0"/>
        <v>129000</v>
      </c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1"/>
      <c r="CS32" s="106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8"/>
    </row>
    <row r="33" spans="1:111" s="6" customFormat="1" ht="15" customHeight="1">
      <c r="A33" s="38"/>
      <c r="B33" s="80" t="s">
        <v>39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1"/>
      <c r="AR33" s="118">
        <v>226</v>
      </c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09">
        <v>735000</v>
      </c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1"/>
      <c r="CA33" s="109">
        <f t="shared" si="0"/>
        <v>735000</v>
      </c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1"/>
      <c r="CS33" s="106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8"/>
    </row>
    <row r="34" spans="1:111" s="6" customFormat="1" ht="30" customHeight="1">
      <c r="A34" s="38"/>
      <c r="B34" s="80" t="s">
        <v>43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118">
        <v>240</v>
      </c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09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1"/>
      <c r="CA34" s="109">
        <f t="shared" si="0"/>
        <v>0</v>
      </c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1"/>
      <c r="CS34" s="106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8"/>
    </row>
    <row r="35" spans="1:111" s="6" customFormat="1" ht="15" customHeight="1">
      <c r="A35" s="38"/>
      <c r="B35" s="80" t="s">
        <v>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118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/>
      <c r="BI35" s="109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  <c r="CA35" s="109">
        <f t="shared" si="0"/>
        <v>0</v>
      </c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1"/>
      <c r="CS35" s="106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8"/>
    </row>
    <row r="36" spans="1:111" s="6" customFormat="1" ht="45" customHeight="1">
      <c r="A36" s="38"/>
      <c r="B36" s="80" t="s">
        <v>63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118">
        <v>241</v>
      </c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/>
      <c r="BI36" s="109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1"/>
      <c r="CA36" s="109">
        <f t="shared" si="0"/>
        <v>0</v>
      </c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1"/>
      <c r="CS36" s="106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8"/>
    </row>
    <row r="37" spans="1:111" s="6" customFormat="1" ht="15">
      <c r="A37" s="38"/>
      <c r="B37" s="80" t="s">
        <v>60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118">
        <v>260</v>
      </c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/>
      <c r="BI37" s="109">
        <f>BI39</f>
        <v>206000</v>
      </c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1"/>
      <c r="CA37" s="109">
        <f t="shared" si="0"/>
        <v>206000</v>
      </c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1"/>
      <c r="CS37" s="106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8"/>
    </row>
    <row r="38" spans="1:111" s="6" customFormat="1" ht="15">
      <c r="A38" s="38"/>
      <c r="B38" s="80" t="s">
        <v>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118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/>
      <c r="BI38" s="109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1"/>
      <c r="CA38" s="109">
        <f t="shared" si="0"/>
        <v>0</v>
      </c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1"/>
      <c r="CS38" s="106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8"/>
    </row>
    <row r="39" spans="1:111" s="6" customFormat="1" ht="30" customHeight="1">
      <c r="A39" s="38"/>
      <c r="B39" s="80" t="s">
        <v>61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118">
        <v>262</v>
      </c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/>
      <c r="BI39" s="109">
        <v>206000</v>
      </c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1"/>
      <c r="CA39" s="109">
        <f t="shared" si="0"/>
        <v>206000</v>
      </c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1"/>
      <c r="CS39" s="106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8"/>
    </row>
    <row r="40" spans="1:111" s="6" customFormat="1" ht="45" customHeight="1">
      <c r="A40" s="38"/>
      <c r="B40" s="80" t="s">
        <v>99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1"/>
      <c r="AR40" s="118">
        <v>263</v>
      </c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20"/>
      <c r="BI40" s="109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1"/>
      <c r="CA40" s="109">
        <f t="shared" si="0"/>
        <v>0</v>
      </c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1"/>
      <c r="CS40" s="106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8"/>
    </row>
    <row r="41" spans="1:111" s="6" customFormat="1" ht="15">
      <c r="A41" s="38"/>
      <c r="B41" s="80" t="s">
        <v>62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1"/>
      <c r="AR41" s="118">
        <v>290</v>
      </c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/>
      <c r="BI41" s="109">
        <v>300000</v>
      </c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1"/>
      <c r="CA41" s="109">
        <f t="shared" si="0"/>
        <v>300000</v>
      </c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1"/>
      <c r="CS41" s="106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8"/>
    </row>
    <row r="42" spans="1:111" s="6" customFormat="1" ht="30" customHeight="1">
      <c r="A42" s="38"/>
      <c r="B42" s="80" t="s">
        <v>25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1"/>
      <c r="AR42" s="118">
        <v>300</v>
      </c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/>
      <c r="BI42" s="109">
        <f>BI44+BI47</f>
        <v>2175000</v>
      </c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1"/>
      <c r="CA42" s="109">
        <f t="shared" si="0"/>
        <v>2175000</v>
      </c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1"/>
      <c r="CS42" s="106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8"/>
    </row>
    <row r="43" spans="1:111" s="6" customFormat="1" ht="15">
      <c r="A43" s="38"/>
      <c r="B43" s="80" t="s">
        <v>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1"/>
      <c r="AR43" s="118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/>
      <c r="BI43" s="109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1"/>
      <c r="CA43" s="109">
        <f t="shared" si="0"/>
        <v>0</v>
      </c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1"/>
      <c r="CS43" s="106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8"/>
    </row>
    <row r="44" spans="1:111" s="6" customFormat="1" ht="30" customHeight="1">
      <c r="A44" s="38"/>
      <c r="B44" s="80" t="s">
        <v>40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1"/>
      <c r="AR44" s="118">
        <v>310</v>
      </c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/>
      <c r="BI44" s="109">
        <v>537000</v>
      </c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1"/>
      <c r="CA44" s="109">
        <f t="shared" si="0"/>
        <v>537000</v>
      </c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1"/>
      <c r="CS44" s="106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8"/>
    </row>
    <row r="45" spans="1:111" s="6" customFormat="1" ht="30" customHeight="1">
      <c r="A45" s="38"/>
      <c r="B45" s="80" t="s">
        <v>100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1"/>
      <c r="AR45" s="118">
        <v>320</v>
      </c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20"/>
      <c r="BI45" s="109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1"/>
      <c r="CA45" s="109">
        <f t="shared" si="0"/>
        <v>0</v>
      </c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1"/>
      <c r="CS45" s="106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8"/>
    </row>
    <row r="46" spans="1:111" s="6" customFormat="1" ht="30" customHeight="1">
      <c r="A46" s="38"/>
      <c r="B46" s="80" t="s">
        <v>101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118">
        <v>330</v>
      </c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/>
      <c r="BI46" s="109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1"/>
      <c r="CA46" s="109">
        <f t="shared" si="0"/>
        <v>0</v>
      </c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1"/>
      <c r="CS46" s="106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8"/>
    </row>
    <row r="47" spans="1:111" s="6" customFormat="1" ht="30" customHeight="1">
      <c r="A47" s="38"/>
      <c r="B47" s="80" t="s">
        <v>41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118" t="s">
        <v>155</v>
      </c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/>
      <c r="BI47" s="109">
        <v>1638000</v>
      </c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1"/>
      <c r="CA47" s="109">
        <f t="shared" si="0"/>
        <v>1638000</v>
      </c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1"/>
      <c r="CS47" s="106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8"/>
    </row>
    <row r="48" spans="1:111" s="6" customFormat="1" ht="30" customHeight="1">
      <c r="A48" s="38"/>
      <c r="B48" s="80" t="s">
        <v>122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1"/>
      <c r="AR48" s="118">
        <v>500</v>
      </c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09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  <c r="CA48" s="109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1"/>
      <c r="CS48" s="106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8"/>
    </row>
    <row r="49" spans="1:111" s="6" customFormat="1" ht="15">
      <c r="A49" s="38"/>
      <c r="B49" s="80" t="s">
        <v>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1"/>
      <c r="AR49" s="118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20"/>
      <c r="BI49" s="109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  <c r="CA49" s="109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1"/>
      <c r="CS49" s="106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8"/>
    </row>
    <row r="50" spans="1:111" s="6" customFormat="1" ht="30" customHeight="1">
      <c r="A50" s="38"/>
      <c r="B50" s="80" t="s">
        <v>108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1"/>
      <c r="AR50" s="118">
        <v>520</v>
      </c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/>
      <c r="BI50" s="109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1"/>
      <c r="CA50" s="109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1"/>
      <c r="CS50" s="106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8"/>
    </row>
    <row r="51" spans="1:111" s="6" customFormat="1" ht="30" customHeight="1">
      <c r="A51" s="38"/>
      <c r="B51" s="80" t="s">
        <v>109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1"/>
      <c r="AR51" s="118">
        <v>530</v>
      </c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20"/>
      <c r="BI51" s="109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1"/>
      <c r="CA51" s="109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1"/>
      <c r="CS51" s="106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8"/>
    </row>
    <row r="52" spans="1:111" s="6" customFormat="1" ht="15">
      <c r="A52" s="38"/>
      <c r="B52" s="127" t="s">
        <v>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118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20"/>
      <c r="BI52" s="109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1"/>
      <c r="CA52" s="109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1"/>
      <c r="CS52" s="106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8"/>
    </row>
    <row r="53" spans="1:111" s="6" customFormat="1" ht="15">
      <c r="A53" s="38"/>
      <c r="B53" s="80" t="s">
        <v>27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1"/>
      <c r="AR53" s="118" t="s">
        <v>22</v>
      </c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20"/>
      <c r="BI53" s="109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1"/>
      <c r="CA53" s="109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1"/>
      <c r="CS53" s="106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8"/>
    </row>
    <row r="54" spans="61:111" ht="15"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</row>
    <row r="55" spans="61:111" ht="15"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</row>
  </sheetData>
  <sheetProtection/>
  <mergeCells count="247">
    <mergeCell ref="B50:AQ50"/>
    <mergeCell ref="AR50:BH50"/>
    <mergeCell ref="CA50:CR50"/>
    <mergeCell ref="B51:AQ51"/>
    <mergeCell ref="AR51:BH51"/>
    <mergeCell ref="BI51:BZ51"/>
    <mergeCell ref="CA51:CR51"/>
    <mergeCell ref="BI50:BZ50"/>
    <mergeCell ref="CA49:CR49"/>
    <mergeCell ref="A2:DG2"/>
    <mergeCell ref="B14:AQ14"/>
    <mergeCell ref="CS49:DG49"/>
    <mergeCell ref="B45:AQ45"/>
    <mergeCell ref="AR45:BH45"/>
    <mergeCell ref="BI45:BZ45"/>
    <mergeCell ref="B46:AQ46"/>
    <mergeCell ref="B48:AQ48"/>
    <mergeCell ref="AR48:BH48"/>
    <mergeCell ref="BI47:BZ47"/>
    <mergeCell ref="AR49:BH49"/>
    <mergeCell ref="BI49:BZ49"/>
    <mergeCell ref="B49:AQ49"/>
    <mergeCell ref="CA46:CR46"/>
    <mergeCell ref="BI43:BZ43"/>
    <mergeCell ref="BI44:BZ44"/>
    <mergeCell ref="CA45:CR45"/>
    <mergeCell ref="B44:AQ44"/>
    <mergeCell ref="AR44:BH44"/>
    <mergeCell ref="B47:AQ47"/>
    <mergeCell ref="BI48:BZ48"/>
    <mergeCell ref="AR46:BH46"/>
    <mergeCell ref="CS18:DG18"/>
    <mergeCell ref="CS19:DG19"/>
    <mergeCell ref="CS17:DG17"/>
    <mergeCell ref="CS45:DG45"/>
    <mergeCell ref="CS43:DG43"/>
    <mergeCell ref="CS41:DG41"/>
    <mergeCell ref="CS42:DG42"/>
    <mergeCell ref="CA16:CR16"/>
    <mergeCell ref="CS16:DG16"/>
    <mergeCell ref="CS40:DG40"/>
    <mergeCell ref="CS39:DG39"/>
    <mergeCell ref="CS22:DG22"/>
    <mergeCell ref="CS23:DG23"/>
    <mergeCell ref="CS24:DG24"/>
    <mergeCell ref="CA35:CR35"/>
    <mergeCell ref="CA31:CR31"/>
    <mergeCell ref="CA28:CR28"/>
    <mergeCell ref="CS38:DG38"/>
    <mergeCell ref="CS34:DG34"/>
    <mergeCell ref="CS52:DG52"/>
    <mergeCell ref="CS53:DG53"/>
    <mergeCell ref="CS46:DG46"/>
    <mergeCell ref="CS51:DG51"/>
    <mergeCell ref="CS50:DG50"/>
    <mergeCell ref="CS48:DG48"/>
    <mergeCell ref="CS47:DG47"/>
    <mergeCell ref="CS26:DG26"/>
    <mergeCell ref="CA23:CR23"/>
    <mergeCell ref="CS44:DG44"/>
    <mergeCell ref="CS32:DG32"/>
    <mergeCell ref="CS27:DG27"/>
    <mergeCell ref="CS28:DG28"/>
    <mergeCell ref="CS29:DG29"/>
    <mergeCell ref="CS35:DG35"/>
    <mergeCell ref="CS36:DG36"/>
    <mergeCell ref="CS37:DG37"/>
    <mergeCell ref="BI34:BZ34"/>
    <mergeCell ref="CA40:CR40"/>
    <mergeCell ref="CA5:CR5"/>
    <mergeCell ref="CS8:DG8"/>
    <mergeCell ref="CS30:DG30"/>
    <mergeCell ref="CS31:DG31"/>
    <mergeCell ref="CA17:CR17"/>
    <mergeCell ref="CS20:DG20"/>
    <mergeCell ref="CS21:DG21"/>
    <mergeCell ref="CS25:DG25"/>
    <mergeCell ref="CS6:DG6"/>
    <mergeCell ref="CS7:DG7"/>
    <mergeCell ref="AR47:BH47"/>
    <mergeCell ref="CA47:CR47"/>
    <mergeCell ref="BI19:BZ19"/>
    <mergeCell ref="BI18:BZ18"/>
    <mergeCell ref="BI38:BZ38"/>
    <mergeCell ref="BI36:BZ36"/>
    <mergeCell ref="BI35:BZ35"/>
    <mergeCell ref="BI33:BZ33"/>
    <mergeCell ref="CA24:CR24"/>
    <mergeCell ref="BI46:BZ46"/>
    <mergeCell ref="AR38:BH38"/>
    <mergeCell ref="CA4:DG4"/>
    <mergeCell ref="BI17:BZ17"/>
    <mergeCell ref="BI15:BZ15"/>
    <mergeCell ref="BI16:BZ16"/>
    <mergeCell ref="BI4:BZ5"/>
    <mergeCell ref="CS33:DG33"/>
    <mergeCell ref="CS5:DG5"/>
    <mergeCell ref="A4:AQ5"/>
    <mergeCell ref="AR4:BH5"/>
    <mergeCell ref="BI6:BZ6"/>
    <mergeCell ref="B35:AQ35"/>
    <mergeCell ref="AR35:BH35"/>
    <mergeCell ref="CA48:CR48"/>
    <mergeCell ref="BI37:BZ37"/>
    <mergeCell ref="CA19:CR19"/>
    <mergeCell ref="CA44:CR44"/>
    <mergeCell ref="CA22:CR22"/>
    <mergeCell ref="CS9:DG9"/>
    <mergeCell ref="CS10:DG10"/>
    <mergeCell ref="CS12:DG12"/>
    <mergeCell ref="BI53:BZ53"/>
    <mergeCell ref="BI52:BZ52"/>
    <mergeCell ref="BI39:BZ39"/>
    <mergeCell ref="BI41:BZ41"/>
    <mergeCell ref="BI42:BZ42"/>
    <mergeCell ref="CA25:CR25"/>
    <mergeCell ref="CA20:CR20"/>
    <mergeCell ref="B12:AQ12"/>
    <mergeCell ref="CA10:CR10"/>
    <mergeCell ref="AR9:BH9"/>
    <mergeCell ref="CA9:CR9"/>
    <mergeCell ref="B10:AQ10"/>
    <mergeCell ref="AR10:BH10"/>
    <mergeCell ref="B43:AQ43"/>
    <mergeCell ref="AR43:BH43"/>
    <mergeCell ref="CA43:CR43"/>
    <mergeCell ref="B41:AQ41"/>
    <mergeCell ref="AR41:BH41"/>
    <mergeCell ref="B42:AQ42"/>
    <mergeCell ref="B40:AQ40"/>
    <mergeCell ref="B34:AQ34"/>
    <mergeCell ref="AR34:BH34"/>
    <mergeCell ref="CA34:CR34"/>
    <mergeCell ref="B33:AQ33"/>
    <mergeCell ref="AR33:BH33"/>
    <mergeCell ref="CA33:CR33"/>
    <mergeCell ref="CA38:CR38"/>
    <mergeCell ref="B38:AQ38"/>
    <mergeCell ref="B37:AQ37"/>
    <mergeCell ref="B32:AQ32"/>
    <mergeCell ref="AR32:BH32"/>
    <mergeCell ref="CA32:CR32"/>
    <mergeCell ref="BI32:BZ32"/>
    <mergeCell ref="BI31:BZ31"/>
    <mergeCell ref="B29:AQ29"/>
    <mergeCell ref="AR29:BH29"/>
    <mergeCell ref="CA29:CR29"/>
    <mergeCell ref="B31:AQ31"/>
    <mergeCell ref="AR31:BH31"/>
    <mergeCell ref="B30:AQ30"/>
    <mergeCell ref="AR30:BH30"/>
    <mergeCell ref="CA30:CR30"/>
    <mergeCell ref="BI30:BZ30"/>
    <mergeCell ref="BI29:BZ29"/>
    <mergeCell ref="B27:AQ27"/>
    <mergeCell ref="AR27:BH27"/>
    <mergeCell ref="CA27:CR27"/>
    <mergeCell ref="B28:AQ28"/>
    <mergeCell ref="AR28:BH28"/>
    <mergeCell ref="BI28:BZ28"/>
    <mergeCell ref="CA18:CR18"/>
    <mergeCell ref="B21:AQ21"/>
    <mergeCell ref="AR21:BH21"/>
    <mergeCell ref="CA21:CR21"/>
    <mergeCell ref="B20:AQ20"/>
    <mergeCell ref="AR20:BH20"/>
    <mergeCell ref="B26:AQ26"/>
    <mergeCell ref="AR26:BH26"/>
    <mergeCell ref="CA26:CR26"/>
    <mergeCell ref="BI27:BZ27"/>
    <mergeCell ref="BI26:BZ26"/>
    <mergeCell ref="BI21:BZ21"/>
    <mergeCell ref="BI22:BZ22"/>
    <mergeCell ref="BI23:BZ23"/>
    <mergeCell ref="AR22:BH22"/>
    <mergeCell ref="BI24:BZ24"/>
    <mergeCell ref="BI25:BZ25"/>
    <mergeCell ref="AR25:BH25"/>
    <mergeCell ref="AR24:BH24"/>
    <mergeCell ref="AR16:BH16"/>
    <mergeCell ref="B24:AQ24"/>
    <mergeCell ref="BI20:BZ20"/>
    <mergeCell ref="B19:AQ19"/>
    <mergeCell ref="B23:AQ23"/>
    <mergeCell ref="AR23:BH23"/>
    <mergeCell ref="B22:AQ22"/>
    <mergeCell ref="AR19:BH19"/>
    <mergeCell ref="B25:AQ25"/>
    <mergeCell ref="B52:AQ52"/>
    <mergeCell ref="AR52:BH52"/>
    <mergeCell ref="CA42:CR42"/>
    <mergeCell ref="CA15:CR15"/>
    <mergeCell ref="CA52:CR52"/>
    <mergeCell ref="B39:AQ39"/>
    <mergeCell ref="AR39:BH39"/>
    <mergeCell ref="CA39:CR39"/>
    <mergeCell ref="B18:AQ18"/>
    <mergeCell ref="AR18:BH18"/>
    <mergeCell ref="AR7:BH7"/>
    <mergeCell ref="AR14:BH14"/>
    <mergeCell ref="CA14:CR14"/>
    <mergeCell ref="B17:AQ17"/>
    <mergeCell ref="AR13:BH13"/>
    <mergeCell ref="B16:AQ16"/>
    <mergeCell ref="CA13:CR13"/>
    <mergeCell ref="CA12:CR12"/>
    <mergeCell ref="BI9:BZ9"/>
    <mergeCell ref="B15:AQ15"/>
    <mergeCell ref="B53:AQ53"/>
    <mergeCell ref="AR53:BH53"/>
    <mergeCell ref="CA53:CR53"/>
    <mergeCell ref="B36:AQ36"/>
    <mergeCell ref="AR36:BH36"/>
    <mergeCell ref="CA36:CR36"/>
    <mergeCell ref="AR40:BH40"/>
    <mergeCell ref="BI40:BZ40"/>
    <mergeCell ref="CA41:CR41"/>
    <mergeCell ref="AR42:BH42"/>
    <mergeCell ref="AR37:BH37"/>
    <mergeCell ref="CA37:CR37"/>
    <mergeCell ref="CA7:CR7"/>
    <mergeCell ref="AR17:BH17"/>
    <mergeCell ref="B13:AQ13"/>
    <mergeCell ref="B9:AQ9"/>
    <mergeCell ref="AR12:BH12"/>
    <mergeCell ref="B11:AQ11"/>
    <mergeCell ref="AR11:BH11"/>
    <mergeCell ref="AR15:BH15"/>
    <mergeCell ref="CA6:CR6"/>
    <mergeCell ref="BI7:BZ7"/>
    <mergeCell ref="BI10:BZ10"/>
    <mergeCell ref="B8:AQ8"/>
    <mergeCell ref="AR6:BH6"/>
    <mergeCell ref="AR8:BH8"/>
    <mergeCell ref="CA8:CR8"/>
    <mergeCell ref="BI8:BZ8"/>
    <mergeCell ref="B6:AQ6"/>
    <mergeCell ref="B7:AQ7"/>
    <mergeCell ref="CS14:DG14"/>
    <mergeCell ref="CS15:DG15"/>
    <mergeCell ref="CS11:DG11"/>
    <mergeCell ref="BI11:BZ11"/>
    <mergeCell ref="CA11:CR11"/>
    <mergeCell ref="BI12:BZ12"/>
    <mergeCell ref="BI13:BZ13"/>
    <mergeCell ref="BI14:BZ14"/>
    <mergeCell ref="CS13:DG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rowBreaks count="1" manualBreakCount="1">
    <brk id="21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D22"/>
  <sheetViews>
    <sheetView tabSelected="1" view="pageBreakPreview" zoomScaleSheetLayoutView="100" zoomScalePageLayoutView="0" workbookViewId="0" topLeftCell="A1">
      <selection activeCell="AF23" sqref="AF2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49" t="s">
        <v>171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1"/>
    </row>
    <row r="3" spans="1:108" s="6" customFormat="1" ht="30" customHeight="1">
      <c r="A3" s="138" t="s">
        <v>123</v>
      </c>
      <c r="B3" s="139"/>
      <c r="C3" s="139"/>
      <c r="D3" s="139"/>
      <c r="E3" s="139"/>
      <c r="F3" s="139"/>
      <c r="G3" s="139"/>
      <c r="H3" s="140"/>
      <c r="I3" s="138" t="s">
        <v>117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0"/>
      <c r="AR3" s="138" t="s">
        <v>118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40"/>
      <c r="CA3" s="138" t="s">
        <v>119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40"/>
      <c r="CP3" s="138" t="s">
        <v>120</v>
      </c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40"/>
    </row>
    <row r="4" spans="1:108" s="6" customFormat="1" ht="15">
      <c r="A4" s="152"/>
      <c r="B4" s="153"/>
      <c r="C4" s="153"/>
      <c r="D4" s="153"/>
      <c r="E4" s="153"/>
      <c r="F4" s="153"/>
      <c r="G4" s="153"/>
      <c r="H4" s="154"/>
      <c r="I4" s="148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/>
      <c r="AR4" s="148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1"/>
      <c r="CA4" s="118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20"/>
      <c r="CP4" s="118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6" customFormat="1" ht="15">
      <c r="A5" s="152"/>
      <c r="B5" s="153"/>
      <c r="C5" s="153"/>
      <c r="D5" s="153"/>
      <c r="E5" s="153"/>
      <c r="F5" s="153"/>
      <c r="G5" s="153"/>
      <c r="H5" s="154"/>
      <c r="I5" s="148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1"/>
      <c r="AR5" s="148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1"/>
      <c r="CA5" s="118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20"/>
      <c r="CP5" s="118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/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141</v>
      </c>
      <c r="B8" s="6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 t="s">
        <v>172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</row>
    <row r="9" spans="2:108" s="2" customFormat="1" ht="17.25" customHeight="1">
      <c r="B9" s="48" t="s">
        <v>160</v>
      </c>
      <c r="C9" s="48"/>
      <c r="D9" s="48"/>
      <c r="E9" s="48"/>
      <c r="F9" s="48"/>
      <c r="G9" s="48"/>
      <c r="H9" s="48"/>
      <c r="I9" s="48"/>
      <c r="J9" s="48"/>
      <c r="K9" s="48"/>
      <c r="L9" s="41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BD9" s="145" t="s">
        <v>14</v>
      </c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 t="s">
        <v>15</v>
      </c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</row>
    <row r="10" spans="1:108" s="2" customFormat="1" ht="17.25" customHeight="1">
      <c r="A10" s="4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1:108" ht="15">
      <c r="A11" s="6" t="s">
        <v>145</v>
      </c>
      <c r="B11" s="6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ht="15">
      <c r="A12" s="6" t="s">
        <v>126</v>
      </c>
      <c r="B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5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9" t="s">
        <v>163</v>
      </c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45"/>
    </row>
    <row r="13" spans="1:108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D13" s="145" t="s">
        <v>14</v>
      </c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 t="s">
        <v>15</v>
      </c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</row>
    <row r="14" spans="1:108" ht="15" customHeight="1">
      <c r="A14" s="6" t="s">
        <v>142</v>
      </c>
      <c r="B14" s="6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59" t="s">
        <v>153</v>
      </c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</row>
    <row r="15" spans="1:108" ht="15" customHeight="1">
      <c r="A15" s="147" t="s">
        <v>159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BD15" s="145" t="s">
        <v>14</v>
      </c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 t="s">
        <v>15</v>
      </c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</row>
    <row r="16" spans="1:108" s="2" customFormat="1" ht="12">
      <c r="A16" s="41"/>
      <c r="B16" s="41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</row>
    <row r="17" spans="1:2" ht="15">
      <c r="A17" s="6"/>
      <c r="B17" s="6"/>
    </row>
    <row r="18" spans="1:108" ht="15" customHeight="1">
      <c r="A18" s="6" t="s">
        <v>110</v>
      </c>
      <c r="B18" s="6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 t="s">
        <v>172</v>
      </c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1:108" s="2" customFormat="1" ht="12" customHeight="1">
      <c r="A19" s="41"/>
      <c r="B19" s="41"/>
      <c r="BD19" s="145" t="s">
        <v>14</v>
      </c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 t="s">
        <v>15</v>
      </c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</row>
    <row r="20" spans="1:35" ht="15">
      <c r="A20" s="6" t="s">
        <v>111</v>
      </c>
      <c r="B20" s="6"/>
      <c r="G20" s="146" t="s">
        <v>167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</row>
    <row r="21" ht="24.75" customHeight="1"/>
    <row r="22" spans="2:36" ht="15" customHeight="1">
      <c r="B22" s="15" t="s">
        <v>2</v>
      </c>
      <c r="C22" s="55" t="s">
        <v>164</v>
      </c>
      <c r="D22" s="55"/>
      <c r="E22" s="55"/>
      <c r="F22" s="55"/>
      <c r="G22" s="1" t="s">
        <v>2</v>
      </c>
      <c r="J22" s="55" t="s">
        <v>148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>
        <v>20</v>
      </c>
      <c r="AC22" s="56"/>
      <c r="AD22" s="56"/>
      <c r="AE22" s="56"/>
      <c r="AF22" s="57" t="s">
        <v>162</v>
      </c>
      <c r="AG22" s="57"/>
      <c r="AH22" s="57"/>
      <c r="AI22" s="57"/>
      <c r="AJ22" s="1" t="s">
        <v>3</v>
      </c>
    </row>
    <row r="23" ht="3" customHeight="1"/>
  </sheetData>
  <sheetProtection/>
  <mergeCells count="39">
    <mergeCell ref="A5:H5"/>
    <mergeCell ref="I5:AQ5"/>
    <mergeCell ref="AR5:BZ5"/>
    <mergeCell ref="CA5:CO5"/>
    <mergeCell ref="BD8:BW8"/>
    <mergeCell ref="BD9:BW9"/>
    <mergeCell ref="BX8:DD8"/>
    <mergeCell ref="BX9:DD9"/>
    <mergeCell ref="I4:AQ4"/>
    <mergeCell ref="AR4:BZ4"/>
    <mergeCell ref="CA4:CO4"/>
    <mergeCell ref="A2:DD2"/>
    <mergeCell ref="A3:H3"/>
    <mergeCell ref="I3:AQ3"/>
    <mergeCell ref="AR3:BZ3"/>
    <mergeCell ref="CP4:DD4"/>
    <mergeCell ref="A4:H4"/>
    <mergeCell ref="A15:AP15"/>
    <mergeCell ref="BX14:DD14"/>
    <mergeCell ref="A13:BB13"/>
    <mergeCell ref="BD13:BW13"/>
    <mergeCell ref="BD15:BW15"/>
    <mergeCell ref="BX15:DD15"/>
    <mergeCell ref="G20:AI20"/>
    <mergeCell ref="C22:F22"/>
    <mergeCell ref="J22:AA22"/>
    <mergeCell ref="AB22:AE22"/>
    <mergeCell ref="AF22:AI22"/>
    <mergeCell ref="BX19:DD19"/>
    <mergeCell ref="BD16:BW16"/>
    <mergeCell ref="BD18:BW18"/>
    <mergeCell ref="BX18:DD18"/>
    <mergeCell ref="BX16:DD16"/>
    <mergeCell ref="BD19:BW19"/>
    <mergeCell ref="CA3:CO3"/>
    <mergeCell ref="CP3:DD3"/>
    <mergeCell ref="BX13:DD13"/>
    <mergeCell ref="CP5:DD5"/>
    <mergeCell ref="BY12:DC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UVR</cp:lastModifiedBy>
  <cp:lastPrinted>2013-03-15T14:08:49Z</cp:lastPrinted>
  <dcterms:created xsi:type="dcterms:W3CDTF">2010-11-26T07:12:57Z</dcterms:created>
  <dcterms:modified xsi:type="dcterms:W3CDTF">2014-10-29T11:41:04Z</dcterms:modified>
  <cp:category/>
  <cp:version/>
  <cp:contentType/>
  <cp:contentStatus/>
</cp:coreProperties>
</file>